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b88f28bfddd5e91/Desktop/박소연/개인경비청구/"/>
    </mc:Choice>
  </mc:AlternateContent>
  <xr:revisionPtr revIDLastSave="63" documentId="13_ncr:1_{69FFF9E2-52DA-44DA-9E2A-10FF282D2025}" xr6:coauthVersionLast="47" xr6:coauthVersionMax="47" xr10:uidLastSave="{18E3B556-4E0D-435C-A975-36BB0E648191}"/>
  <bookViews>
    <workbookView xWindow="-120" yWindow="-120" windowWidth="29040" windowHeight="15720" xr2:uid="{00000000-000D-0000-FFFF-FFFF00000000}"/>
  </bookViews>
  <sheets>
    <sheet name="유류대(간소화)" sheetId="5" r:id="rId1"/>
  </sheets>
  <definedNames>
    <definedName name="예스폼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5" i="5" l="1"/>
  <c r="I5" i="5"/>
  <c r="I7" i="5"/>
  <c r="J7" i="5"/>
  <c r="J6" i="5"/>
  <c r="I6" i="5"/>
  <c r="L2" i="5"/>
  <c r="L5" i="5" l="1"/>
  <c r="L6" i="5"/>
  <c r="L7" i="5"/>
  <c r="L13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Hello</author>
  </authors>
  <commentList>
    <comment ref="I4" authorId="0" shapeId="0" xr:uid="{1B0A76CE-0153-4582-A1FA-F4D61D5C2B11}">
      <text>
        <r>
          <rPr>
            <b/>
            <sz val="9"/>
            <color indexed="81"/>
            <rFont val="Tahoma"/>
            <family val="2"/>
          </rPr>
          <t>Hello:</t>
        </r>
        <r>
          <rPr>
            <sz val="9"/>
            <color indexed="81"/>
            <rFont val="Tahoma"/>
            <family val="2"/>
          </rPr>
          <t xml:space="preserve">
계산식: 주행거리 × 주유단가 ÷ 연비(10km)</t>
        </r>
      </text>
    </comment>
    <comment ref="J4" authorId="0" shapeId="0" xr:uid="{721B4571-1200-406E-90B3-65AB7012285A}">
      <text>
        <r>
          <rPr>
            <b/>
            <sz val="9"/>
            <color indexed="81"/>
            <rFont val="Tahoma"/>
            <family val="2"/>
          </rPr>
          <t>Hello:</t>
        </r>
        <r>
          <rPr>
            <sz val="9"/>
            <color indexed="81"/>
            <rFont val="Tahoma"/>
            <family val="2"/>
          </rPr>
          <t xml:space="preserve">
계산식: 주행거리 × 150 ÷ 2 (km당 150원의 50%)</t>
        </r>
      </text>
    </comment>
  </commentList>
</comments>
</file>

<file path=xl/sharedStrings.xml><?xml version="1.0" encoding="utf-8"?>
<sst xmlns="http://schemas.openxmlformats.org/spreadsheetml/2006/main" count="31" uniqueCount="23">
  <si>
    <t>유류대 지급 신청서</t>
  </si>
  <si>
    <t>부서</t>
  </si>
  <si>
    <t>이름</t>
  </si>
  <si>
    <t>일자</t>
  </si>
  <si>
    <t>운행목적</t>
  </si>
  <si>
    <t>운행구간</t>
  </si>
  <si>
    <t>주행거리(km)</t>
  </si>
  <si>
    <t>주유단가(원)</t>
  </si>
  <si>
    <t>유류대</t>
  </si>
  <si>
    <t>감가상각</t>
  </si>
  <si>
    <t>톨비</t>
  </si>
  <si>
    <t>합계</t>
  </si>
  <si>
    <t>비고</t>
  </si>
  <si>
    <t>총 합계</t>
  </si>
  <si>
    <t>■</t>
  </si>
  <si>
    <t>파란색 셀 = 직접 입력  |  흰색 셀 = 자동 계산</t>
  </si>
  <si>
    <t>B2B유통팀</t>
  </si>
  <si>
    <t>박소연</t>
  </si>
  <si>
    <t>외근</t>
    <phoneticPr fontId="1" type="noConversion"/>
  </si>
  <si>
    <t>오프라인 리테일가 모니터링</t>
    <phoneticPr fontId="1" type="noConversion"/>
  </si>
  <si>
    <t>링크맘 용인 본점 - 디데이 산타 아울렛 김포 본점</t>
    <phoneticPr fontId="1" type="noConversion"/>
  </si>
  <si>
    <t>디데이 산타 아울렛 김포 본점 - 207FEET</t>
    <phoneticPr fontId="1" type="noConversion"/>
  </si>
  <si>
    <t>207FEET - 링크맘 용인 본점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</si>
</sst>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b/>
      <sz val="18"/>
      <color theme="1"/>
      <name val="맑은 고딕"/>
      <family val="3"/>
      <charset val="129"/>
      <scheme val="minor"/>
    </font>
    <font>
      <b/>
      <sz val="9"/>
      <color rgb="FFFFFFFF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color rgb="FF4472C4"/>
      <name val="맑은 고딕"/>
      <family val="3"/>
      <charset val="129"/>
      <scheme val="minor"/>
    </font>
    <font>
      <sz val="8"/>
      <color rgb="FF80808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D6E4F0"/>
        <bgColor indexed="64"/>
      </patternFill>
    </fill>
    <fill>
      <patternFill patternType="solid">
        <fgColor rgb="FFFFF2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rgb="FFFFFFFF"/>
      </right>
      <top style="thick">
        <color auto="1"/>
      </top>
      <bottom/>
      <diagonal/>
    </border>
    <border>
      <left style="thin">
        <color rgb="FFFFFFFF"/>
      </left>
      <right style="thin">
        <color rgb="FFFFFFFF"/>
      </right>
      <top style="thick">
        <color auto="1"/>
      </top>
      <bottom/>
      <diagonal/>
    </border>
    <border>
      <left style="thin">
        <color rgb="FFFFFFFF"/>
      </left>
      <right style="thick">
        <color auto="1"/>
      </right>
      <top style="thick">
        <color auto="1"/>
      </top>
      <bottom/>
      <diagonal/>
    </border>
    <border>
      <left/>
      <right/>
      <top/>
      <bottom style="double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14" fontId="2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3" borderId="1" xfId="0" applyFont="1" applyFill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  <xf numFmtId="3" fontId="8" fillId="3" borderId="1" xfId="0" applyNumberFormat="1" applyFont="1" applyFill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3" fontId="8" fillId="3" borderId="2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3" fillId="0" borderId="0" xfId="0" applyFont="1" applyFill="1">
      <alignment vertical="center"/>
    </xf>
    <xf numFmtId="0" fontId="10" fillId="0" borderId="6" xfId="0" applyFont="1" applyBorder="1" applyAlignment="1">
      <alignment horizontal="right" vertical="center"/>
    </xf>
    <xf numFmtId="3" fontId="10" fillId="4" borderId="6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">
    <cellStyle name="쉼표 [0] 2" xfId="3" xr:uid="{00000000-0005-0000-0000-000000000000}"/>
    <cellStyle name="표준" xfId="0" builtinId="0"/>
    <cellStyle name="표준 2" xfId="1" xr:uid="{00000000-0005-0000-0000-000002000000}"/>
    <cellStyle name="표준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DECB1F3-9090-4837-9800-E29216B32B26}">
  <we:reference id="wa200009404" version="1.0.0.8" store="ko-KR" storeType="OMEX"/>
  <we:alternateReferences>
    <we:reference id="wa200009404" version="1.0.0.8" store="wa200009404" storeType="OMEX"/>
  </we:alternateReferences>
  <we:properties>
    <we:property name="claude.fileId" value="&quot;03610a79-f72c-4b46-a1d2-7908a3c25aff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39C18-379C-4C34-9E23-EE9155D9F787}">
  <dimension ref="B2:M15"/>
  <sheetViews>
    <sheetView showGridLines="0" tabSelected="1" workbookViewId="0">
      <pane ySplit="4" topLeftCell="A5" activePane="bottomLeft" state="frozen"/>
      <selection pane="bottomLeft" activeCell="M18" sqref="M18"/>
    </sheetView>
  </sheetViews>
  <sheetFormatPr defaultRowHeight="16.5" x14ac:dyDescent="0.3"/>
  <cols>
    <col min="1" max="1" width="0.875" customWidth="1"/>
    <col min="2" max="2" width="13.375" customWidth="1"/>
    <col min="3" max="3" width="10" customWidth="1"/>
    <col min="4" max="4" width="13.375" customWidth="1"/>
    <col min="5" max="5" width="25" customWidth="1"/>
    <col min="6" max="6" width="46.5" customWidth="1"/>
    <col min="7" max="7" width="10.875" customWidth="1"/>
    <col min="8" max="10" width="12.5" customWidth="1"/>
    <col min="11" max="11" width="10.875" customWidth="1"/>
    <col min="12" max="12" width="13.375" customWidth="1"/>
    <col min="13" max="13" width="27.25" bestFit="1" customWidth="1"/>
  </cols>
  <sheetData>
    <row r="2" spans="2:13" ht="26.25" x14ac:dyDescent="0.3">
      <c r="B2" s="17" t="s">
        <v>0</v>
      </c>
      <c r="C2" s="17"/>
      <c r="D2" s="17"/>
      <c r="E2" s="17"/>
      <c r="F2" s="17"/>
      <c r="G2" s="17"/>
      <c r="H2" s="17"/>
      <c r="I2" s="17"/>
      <c r="J2" s="17"/>
      <c r="K2" s="17"/>
      <c r="L2" s="1">
        <f ca="1">TODAY()</f>
        <v>46209</v>
      </c>
    </row>
    <row r="3" spans="2:13" ht="27" thickBot="1" x14ac:dyDescent="0.35">
      <c r="B3" s="14"/>
    </row>
    <row r="4" spans="2:13" ht="27.95" customHeight="1" thickTop="1" x14ac:dyDescent="0.3">
      <c r="B4" s="11" t="s">
        <v>1</v>
      </c>
      <c r="C4" s="12" t="s">
        <v>2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7</v>
      </c>
      <c r="I4" s="12" t="s">
        <v>8</v>
      </c>
      <c r="J4" s="12" t="s">
        <v>9</v>
      </c>
      <c r="K4" s="12" t="s">
        <v>10</v>
      </c>
      <c r="L4" s="12" t="s">
        <v>11</v>
      </c>
      <c r="M4" s="13" t="s">
        <v>12</v>
      </c>
    </row>
    <row r="5" spans="2:13" ht="27" customHeight="1" x14ac:dyDescent="0.3">
      <c r="B5" s="5" t="s">
        <v>16</v>
      </c>
      <c r="C5" s="5" t="s">
        <v>17</v>
      </c>
      <c r="D5" s="6">
        <v>46206</v>
      </c>
      <c r="E5" s="5" t="s">
        <v>18</v>
      </c>
      <c r="F5" s="5" t="s">
        <v>20</v>
      </c>
      <c r="G5" s="5">
        <v>88</v>
      </c>
      <c r="H5" s="7">
        <v>1910.64</v>
      </c>
      <c r="I5" s="8">
        <f t="shared" ref="I5" si="0">G5*H5/10</f>
        <v>16813.632000000001</v>
      </c>
      <c r="J5" s="8">
        <f t="shared" ref="J5" si="1">G5*150/2</f>
        <v>6600</v>
      </c>
      <c r="K5" s="7"/>
      <c r="L5" s="9">
        <f t="shared" ref="L5:L12" si="2">I5+J5+K5</f>
        <v>23413.632000000001</v>
      </c>
      <c r="M5" s="5" t="s">
        <v>19</v>
      </c>
    </row>
    <row r="6" spans="2:13" ht="27" customHeight="1" x14ac:dyDescent="0.3">
      <c r="B6" s="5" t="s">
        <v>16</v>
      </c>
      <c r="C6" s="5" t="s">
        <v>17</v>
      </c>
      <c r="D6" s="6">
        <v>46206</v>
      </c>
      <c r="E6" s="5" t="s">
        <v>18</v>
      </c>
      <c r="F6" s="5" t="s">
        <v>21</v>
      </c>
      <c r="G6" s="5">
        <v>26</v>
      </c>
      <c r="H6" s="7">
        <v>1910.64</v>
      </c>
      <c r="I6" s="8">
        <f>G6*H6/10</f>
        <v>4967.6639999999998</v>
      </c>
      <c r="J6" s="8">
        <f>G6*150/2</f>
        <v>1950</v>
      </c>
      <c r="K6" s="10"/>
      <c r="L6" s="9">
        <f t="shared" si="2"/>
        <v>6917.6639999999998</v>
      </c>
      <c r="M6" s="5" t="s">
        <v>19</v>
      </c>
    </row>
    <row r="7" spans="2:13" ht="27" customHeight="1" x14ac:dyDescent="0.3">
      <c r="B7" s="5" t="s">
        <v>16</v>
      </c>
      <c r="C7" s="5" t="s">
        <v>17</v>
      </c>
      <c r="D7" s="6">
        <v>46206</v>
      </c>
      <c r="E7" s="5" t="s">
        <v>18</v>
      </c>
      <c r="F7" s="5" t="s">
        <v>22</v>
      </c>
      <c r="G7" s="5">
        <v>85</v>
      </c>
      <c r="H7" s="7">
        <v>1910.64</v>
      </c>
      <c r="I7" s="8">
        <f t="shared" ref="I7:I12" si="3">G7*H7/10</f>
        <v>16240.439999999999</v>
      </c>
      <c r="J7" s="8">
        <f t="shared" ref="J7:J12" si="4">G7*150/2</f>
        <v>6375</v>
      </c>
      <c r="K7" s="7">
        <v>5300</v>
      </c>
      <c r="L7" s="9">
        <f t="shared" si="2"/>
        <v>27915.439999999999</v>
      </c>
      <c r="M7" s="5" t="s">
        <v>19</v>
      </c>
    </row>
    <row r="8" spans="2:13" ht="27" customHeight="1" x14ac:dyDescent="0.3">
      <c r="B8" s="5"/>
      <c r="C8" s="5"/>
      <c r="D8" s="6"/>
      <c r="E8" s="5"/>
      <c r="F8" s="5"/>
      <c r="G8" s="5"/>
      <c r="H8" s="7"/>
      <c r="I8" s="8"/>
      <c r="J8" s="8"/>
      <c r="K8" s="7"/>
      <c r="L8" s="9"/>
      <c r="M8" s="5"/>
    </row>
    <row r="9" spans="2:13" ht="27" customHeight="1" x14ac:dyDescent="0.3">
      <c r="B9" s="5"/>
      <c r="C9" s="5"/>
      <c r="D9" s="6"/>
      <c r="E9" s="5"/>
      <c r="F9" s="5"/>
      <c r="G9" s="5"/>
      <c r="H9" s="7"/>
      <c r="I9" s="8"/>
      <c r="J9" s="8"/>
      <c r="K9" s="7"/>
      <c r="L9" s="9"/>
      <c r="M9" s="5"/>
    </row>
    <row r="10" spans="2:13" ht="27" customHeight="1" x14ac:dyDescent="0.3">
      <c r="B10" s="5"/>
      <c r="C10" s="5"/>
      <c r="D10" s="6"/>
      <c r="E10" s="5"/>
      <c r="F10" s="5"/>
      <c r="G10" s="5"/>
      <c r="H10" s="7"/>
      <c r="I10" s="8"/>
      <c r="J10" s="8"/>
      <c r="K10" s="7"/>
      <c r="L10" s="9"/>
      <c r="M10" s="5"/>
    </row>
    <row r="11" spans="2:13" ht="27" customHeight="1" x14ac:dyDescent="0.3">
      <c r="B11" s="5"/>
      <c r="C11" s="5"/>
      <c r="D11" s="6"/>
      <c r="E11" s="5"/>
      <c r="F11" s="5"/>
      <c r="G11" s="5"/>
      <c r="H11" s="7"/>
      <c r="I11" s="8"/>
      <c r="J11" s="8"/>
      <c r="K11" s="7"/>
      <c r="L11" s="9"/>
      <c r="M11" s="5"/>
    </row>
    <row r="12" spans="2:13" ht="27" customHeight="1" x14ac:dyDescent="0.3">
      <c r="B12" s="5"/>
      <c r="C12" s="5"/>
      <c r="D12" s="6"/>
      <c r="E12" s="5"/>
      <c r="F12" s="5"/>
      <c r="G12" s="5"/>
      <c r="H12" s="7"/>
      <c r="I12" s="8"/>
      <c r="J12" s="8"/>
      <c r="K12" s="7"/>
      <c r="L12" s="9"/>
      <c r="M12" s="5"/>
    </row>
    <row r="13" spans="2:13" ht="17.25" thickBot="1" x14ac:dyDescent="0.35">
      <c r="B13" s="2"/>
      <c r="K13" s="15" t="s">
        <v>13</v>
      </c>
      <c r="L13" s="16">
        <f>SUM(L5:L12)</f>
        <v>58246.736000000004</v>
      </c>
    </row>
    <row r="14" spans="2:13" ht="17.25" thickTop="1" x14ac:dyDescent="0.3"/>
    <row r="15" spans="2:13" x14ac:dyDescent="0.3">
      <c r="B15" s="3" t="s">
        <v>14</v>
      </c>
      <c r="C15" s="4" t="s">
        <v>15</v>
      </c>
    </row>
  </sheetData>
  <mergeCells count="1">
    <mergeCell ref="B2:K2"/>
  </mergeCells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유류대(간소화)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경영지원팀_김서희</dc:creator>
  <cp:lastModifiedBy>2021 오피스</cp:lastModifiedBy>
  <cp:lastPrinted>2022-09-13T07:51:52Z</cp:lastPrinted>
  <dcterms:created xsi:type="dcterms:W3CDTF">2021-02-01T00:34:27Z</dcterms:created>
  <dcterms:modified xsi:type="dcterms:W3CDTF">2026-07-06T02:19:26Z</dcterms:modified>
</cp:coreProperties>
</file>