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s\Downloads\"/>
    </mc:Choice>
  </mc:AlternateContent>
  <xr:revisionPtr revIDLastSave="0" documentId="13_ncr:1_{5E55C81B-C59D-4240-8695-D402A463C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5" l="1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5" i="5"/>
  <c r="L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<sst xmlns="http://schemas.openxmlformats.org/spreadsheetml/2006/main" count="104" uniqueCount="29">
  <si>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</si>
  <si>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</si>
  <si>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</si>
  <si>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</si>
  <si>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</si>
  <si>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</si>
  <si>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</si>
  <si>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</si>
  <si>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</si>
  <si>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</si>
  <si>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</si>
  <si>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</si>
  <si>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</si>
  <si>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</si>
  <si>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</si>
  <si>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</si>
  <si>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성윤경</t>
    <phoneticPr fontId="1" type="noConversion"/>
  </si>
  <si>
    <t>사업지원본부</t>
    <phoneticPr fontId="1" type="noConversion"/>
  </si>
  <si>
    <t>가창리물류 방문</t>
  </si>
  <si>
    <t>더에르고 물류 출근</t>
  </si>
  <si>
    <t>더에르고 물류-&gt;본사</t>
  </si>
  <si>
    <t>본사-&gt;더에르고 물류</t>
  </si>
  <si>
    <t>본사-&gt;가창리 물류</t>
  </si>
  <si>
    <t>1. 화성시 동탄공원로6-60 (자택)
2. 경기 안성시 고삼면 봉산리 659-21(더에르고물류)
3. 화성시 동탄공원로6-60 (자택)</t>
  </si>
  <si>
    <t>1.  용인시 기흥구 동백죽전대로175번길 6 (본사)
2. 경기 안성시 고삼면 봉산리 659-21(더에르고물류)
3. 화성시 동탄공원로6-60 (자택)</t>
  </si>
  <si>
    <t>1.  용인시 기흥구 동백죽전대로175번길 6 (본사)
2. 용인시 처인구 백암면 가창리 300-2
3. 용인시 기흥구 동백죽전대로175번길 6 (본사)</t>
    <phoneticPr fontId="1" type="noConversion"/>
  </si>
  <si>
    <t>1. 화성시 동탄공원로6-60 (자택)
2. 경기 안성시 고삼면 봉산리 659-21(더에르고물류)
3. 화성시 동탄공원로6-60 (자택)</t>
    <phoneticPr fontId="1" type="noConversion"/>
  </si>
  <si>
    <t>1.  용인시 기흥구 동백죽전대로175번길 6 (본사)
2. 경기 안성시 고삼면 봉산리 659-21(더에르고물류)
3. 화성시 동탄공원로6-60 (자택)</t>
    <phoneticPr fontId="1" type="noConversion"/>
  </si>
  <si>
    <t>1. 화성시 동탄공원로6-60 (자택)
2. 경기 안성시 고삼면 봉산리 659-21(더에르고물류)
3. 용인시 기흥구 동백죽전대로175번길 6 (본사)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</si>
</sst>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3" fontId="10" fillId="5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29"/>
  <sheetViews>
    <sheetView showGridLines="0" tabSelected="1" workbookViewId="0">
      <pane ySplit="4" topLeftCell="A5" activePane="bottomLeft" state="frozen"/>
      <selection pane="bottomLeft" activeCell="F10" sqref="F10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38.875" style="18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">
        <f ca="1">TODAY()</f>
        <v>46232</v>
      </c>
    </row>
    <row r="3" spans="2:13" ht="27" thickBot="1" x14ac:dyDescent="0.35">
      <c r="B3" s="14"/>
    </row>
    <row r="4" spans="2:13" ht="27.95" customHeight="1" thickTop="1" x14ac:dyDescent="0.3">
      <c r="B4" s="11" t="s">
        <v>1</v>
      </c>
      <c r="C4" s="12" t="s">
        <v>2</v>
      </c>
      <c r="D4" s="12" t="s">
        <v>3</v>
      </c>
      <c r="E4" s="12" t="s">
        <v>4</v>
      </c>
      <c r="F4" s="19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12</v>
      </c>
    </row>
    <row r="5" spans="2:13" ht="36" x14ac:dyDescent="0.3">
      <c r="B5" s="5" t="s">
        <v>17</v>
      </c>
      <c r="C5" s="5" t="s">
        <v>16</v>
      </c>
      <c r="D5" s="6">
        <v>46155</v>
      </c>
      <c r="E5" s="5" t="s">
        <v>18</v>
      </c>
      <c r="F5" s="20" t="s">
        <v>25</v>
      </c>
      <c r="G5" s="5">
        <v>63</v>
      </c>
      <c r="H5" s="7">
        <v>1863</v>
      </c>
      <c r="I5" s="8">
        <f>G5*H5/10</f>
        <v>11736.9</v>
      </c>
      <c r="J5" s="8">
        <f>G5*150/2</f>
        <v>4725</v>
      </c>
      <c r="K5" s="7"/>
      <c r="L5" s="9">
        <f>I5+J5+K5</f>
        <v>16461.900000000001</v>
      </c>
      <c r="M5" s="5"/>
    </row>
    <row r="6" spans="2:13" ht="36" x14ac:dyDescent="0.3">
      <c r="B6" s="5" t="s">
        <v>17</v>
      </c>
      <c r="C6" s="5" t="s">
        <v>16</v>
      </c>
      <c r="D6" s="6">
        <v>46163</v>
      </c>
      <c r="E6" s="5" t="s">
        <v>18</v>
      </c>
      <c r="F6" s="20" t="s">
        <v>25</v>
      </c>
      <c r="G6" s="5">
        <v>63</v>
      </c>
      <c r="H6" s="7">
        <v>1863</v>
      </c>
      <c r="I6" s="8">
        <f t="shared" ref="I6:I26" si="0">G6*H6/10</f>
        <v>11736.9</v>
      </c>
      <c r="J6" s="8">
        <f t="shared" ref="J6:J26" si="1">G6*150/2</f>
        <v>4725</v>
      </c>
      <c r="K6" s="10"/>
      <c r="L6" s="9">
        <f t="shared" ref="L6:L26" si="2">I6+J6+K6</f>
        <v>16461.900000000001</v>
      </c>
      <c r="M6" s="5"/>
    </row>
    <row r="7" spans="2:13" ht="36" x14ac:dyDescent="0.3">
      <c r="B7" s="5" t="s">
        <v>17</v>
      </c>
      <c r="C7" s="5" t="s">
        <v>16</v>
      </c>
      <c r="D7" s="6">
        <v>46164</v>
      </c>
      <c r="E7" s="5" t="s">
        <v>19</v>
      </c>
      <c r="F7" s="20" t="s">
        <v>26</v>
      </c>
      <c r="G7" s="5">
        <v>75</v>
      </c>
      <c r="H7" s="7">
        <v>1863</v>
      </c>
      <c r="I7" s="8">
        <f t="shared" si="0"/>
        <v>13972.5</v>
      </c>
      <c r="J7" s="8">
        <f t="shared" si="1"/>
        <v>5625</v>
      </c>
      <c r="K7" s="10"/>
      <c r="L7" s="9">
        <f t="shared" si="2"/>
        <v>19597.5</v>
      </c>
      <c r="M7" s="5"/>
    </row>
    <row r="8" spans="2:13" ht="36" x14ac:dyDescent="0.3">
      <c r="B8" s="5" t="s">
        <v>17</v>
      </c>
      <c r="C8" s="5" t="s">
        <v>16</v>
      </c>
      <c r="D8" s="6">
        <v>46171</v>
      </c>
      <c r="E8" s="5" t="s">
        <v>19</v>
      </c>
      <c r="F8" s="20" t="s">
        <v>27</v>
      </c>
      <c r="G8" s="5">
        <v>60</v>
      </c>
      <c r="H8" s="7">
        <v>1863</v>
      </c>
      <c r="I8" s="8">
        <f t="shared" si="0"/>
        <v>11178</v>
      </c>
      <c r="J8" s="8">
        <f t="shared" si="1"/>
        <v>4500</v>
      </c>
      <c r="K8" s="10"/>
      <c r="L8" s="9">
        <f t="shared" si="2"/>
        <v>15678</v>
      </c>
      <c r="M8" s="5"/>
    </row>
    <row r="9" spans="2:13" ht="36" x14ac:dyDescent="0.3">
      <c r="B9" s="5" t="s">
        <v>17</v>
      </c>
      <c r="C9" s="5" t="s">
        <v>16</v>
      </c>
      <c r="D9" s="6">
        <v>46174</v>
      </c>
      <c r="E9" s="5" t="s">
        <v>20</v>
      </c>
      <c r="F9" s="20" t="s">
        <v>28</v>
      </c>
      <c r="G9" s="5">
        <v>73</v>
      </c>
      <c r="H9" s="7">
        <v>1863</v>
      </c>
      <c r="I9" s="8">
        <f t="shared" si="0"/>
        <v>13599.9</v>
      </c>
      <c r="J9" s="8">
        <f t="shared" si="1"/>
        <v>5475</v>
      </c>
      <c r="K9" s="10"/>
      <c r="L9" s="9">
        <f t="shared" si="2"/>
        <v>19074.900000000001</v>
      </c>
      <c r="M9" s="5"/>
    </row>
    <row r="10" spans="2:13" ht="36" x14ac:dyDescent="0.3">
      <c r="B10" s="5" t="s">
        <v>17</v>
      </c>
      <c r="C10" s="5" t="s">
        <v>16</v>
      </c>
      <c r="D10" s="6">
        <v>46181</v>
      </c>
      <c r="E10" s="5" t="s">
        <v>21</v>
      </c>
      <c r="F10" s="20" t="s">
        <v>27</v>
      </c>
      <c r="G10" s="5">
        <v>60</v>
      </c>
      <c r="H10" s="7">
        <v>1863</v>
      </c>
      <c r="I10" s="8">
        <f t="shared" si="0"/>
        <v>11178</v>
      </c>
      <c r="J10" s="8">
        <f t="shared" si="1"/>
        <v>4500</v>
      </c>
      <c r="K10" s="10"/>
      <c r="L10" s="9">
        <f t="shared" si="2"/>
        <v>15678</v>
      </c>
      <c r="M10" s="5"/>
    </row>
    <row r="11" spans="2:13" ht="36" x14ac:dyDescent="0.3">
      <c r="B11" s="5" t="s">
        <v>17</v>
      </c>
      <c r="C11" s="5" t="s">
        <v>16</v>
      </c>
      <c r="D11" s="6">
        <v>46182</v>
      </c>
      <c r="E11" s="5" t="s">
        <v>22</v>
      </c>
      <c r="F11" s="20" t="s">
        <v>25</v>
      </c>
      <c r="G11" s="5">
        <v>63</v>
      </c>
      <c r="H11" s="7">
        <v>1863</v>
      </c>
      <c r="I11" s="8">
        <f t="shared" si="0"/>
        <v>11736.9</v>
      </c>
      <c r="J11" s="8">
        <f t="shared" si="1"/>
        <v>4725</v>
      </c>
      <c r="K11" s="10"/>
      <c r="L11" s="9">
        <f t="shared" si="2"/>
        <v>16461.900000000001</v>
      </c>
      <c r="M11" s="5"/>
    </row>
    <row r="12" spans="2:13" ht="36" x14ac:dyDescent="0.3">
      <c r="B12" s="5" t="s">
        <v>17</v>
      </c>
      <c r="C12" s="5" t="s">
        <v>16</v>
      </c>
      <c r="D12" s="6">
        <v>46195</v>
      </c>
      <c r="E12" s="5" t="s">
        <v>19</v>
      </c>
      <c r="F12" s="20" t="s">
        <v>26</v>
      </c>
      <c r="G12" s="5">
        <v>75</v>
      </c>
      <c r="H12" s="7">
        <v>1863</v>
      </c>
      <c r="I12" s="8">
        <f t="shared" si="0"/>
        <v>13972.5</v>
      </c>
      <c r="J12" s="8">
        <f t="shared" si="1"/>
        <v>5625</v>
      </c>
      <c r="K12" s="10"/>
      <c r="L12" s="9">
        <f t="shared" si="2"/>
        <v>19597.5</v>
      </c>
      <c r="M12" s="5"/>
    </row>
    <row r="13" spans="2:13" ht="36" x14ac:dyDescent="0.3">
      <c r="B13" s="5" t="s">
        <v>17</v>
      </c>
      <c r="C13" s="5" t="s">
        <v>16</v>
      </c>
      <c r="D13" s="6">
        <v>46196</v>
      </c>
      <c r="E13" s="5" t="s">
        <v>19</v>
      </c>
      <c r="F13" s="20" t="s">
        <v>26</v>
      </c>
      <c r="G13" s="5">
        <v>75</v>
      </c>
      <c r="H13" s="7">
        <v>1863</v>
      </c>
      <c r="I13" s="8">
        <f t="shared" si="0"/>
        <v>13972.5</v>
      </c>
      <c r="J13" s="8">
        <f t="shared" si="1"/>
        <v>5625</v>
      </c>
      <c r="K13" s="10"/>
      <c r="L13" s="9">
        <f t="shared" si="2"/>
        <v>19597.5</v>
      </c>
      <c r="M13" s="5"/>
    </row>
    <row r="14" spans="2:13" ht="36" x14ac:dyDescent="0.3">
      <c r="B14" s="5" t="s">
        <v>17</v>
      </c>
      <c r="C14" s="5" t="s">
        <v>16</v>
      </c>
      <c r="D14" s="6">
        <v>46197</v>
      </c>
      <c r="E14" s="5" t="s">
        <v>21</v>
      </c>
      <c r="F14" s="20" t="s">
        <v>27</v>
      </c>
      <c r="G14" s="5">
        <v>60</v>
      </c>
      <c r="H14" s="7">
        <v>1863</v>
      </c>
      <c r="I14" s="8">
        <f t="shared" si="0"/>
        <v>11178</v>
      </c>
      <c r="J14" s="8">
        <f t="shared" si="1"/>
        <v>4500</v>
      </c>
      <c r="K14" s="10"/>
      <c r="L14" s="9">
        <f t="shared" si="2"/>
        <v>15678</v>
      </c>
      <c r="M14" s="5"/>
    </row>
    <row r="15" spans="2:13" ht="36" x14ac:dyDescent="0.3">
      <c r="B15" s="5" t="s">
        <v>17</v>
      </c>
      <c r="C15" s="5" t="s">
        <v>16</v>
      </c>
      <c r="D15" s="6">
        <v>46198</v>
      </c>
      <c r="E15" s="5" t="s">
        <v>19</v>
      </c>
      <c r="F15" s="20" t="s">
        <v>26</v>
      </c>
      <c r="G15" s="5">
        <v>75</v>
      </c>
      <c r="H15" s="7">
        <v>1863</v>
      </c>
      <c r="I15" s="8">
        <f t="shared" si="0"/>
        <v>13972.5</v>
      </c>
      <c r="J15" s="8">
        <f t="shared" si="1"/>
        <v>5625</v>
      </c>
      <c r="K15" s="10"/>
      <c r="L15" s="9">
        <f t="shared" si="2"/>
        <v>19597.5</v>
      </c>
      <c r="M15" s="5"/>
    </row>
    <row r="16" spans="2:13" ht="36" x14ac:dyDescent="0.3">
      <c r="B16" s="5" t="s">
        <v>17</v>
      </c>
      <c r="C16" s="5" t="s">
        <v>16</v>
      </c>
      <c r="D16" s="6">
        <v>46202</v>
      </c>
      <c r="E16" s="5" t="s">
        <v>19</v>
      </c>
      <c r="F16" s="20" t="s">
        <v>26</v>
      </c>
      <c r="G16" s="5">
        <v>75</v>
      </c>
      <c r="H16" s="7">
        <v>1863</v>
      </c>
      <c r="I16" s="8">
        <f t="shared" si="0"/>
        <v>13972.5</v>
      </c>
      <c r="J16" s="8">
        <f t="shared" si="1"/>
        <v>5625</v>
      </c>
      <c r="K16" s="10"/>
      <c r="L16" s="9">
        <f t="shared" si="2"/>
        <v>19597.5</v>
      </c>
      <c r="M16" s="5"/>
    </row>
    <row r="17" spans="2:13" ht="36" x14ac:dyDescent="0.3">
      <c r="B17" s="5" t="s">
        <v>17</v>
      </c>
      <c r="C17" s="5" t="s">
        <v>16</v>
      </c>
      <c r="D17" s="6">
        <v>46203</v>
      </c>
      <c r="E17" s="5" t="s">
        <v>19</v>
      </c>
      <c r="F17" s="20" t="s">
        <v>26</v>
      </c>
      <c r="G17" s="5">
        <v>75</v>
      </c>
      <c r="H17" s="7">
        <v>1863</v>
      </c>
      <c r="I17" s="8">
        <f t="shared" si="0"/>
        <v>13972.5</v>
      </c>
      <c r="J17" s="8">
        <f t="shared" si="1"/>
        <v>5625</v>
      </c>
      <c r="K17" s="10"/>
      <c r="L17" s="9">
        <f t="shared" si="2"/>
        <v>19597.5</v>
      </c>
      <c r="M17" s="5"/>
    </row>
    <row r="18" spans="2:13" ht="36" x14ac:dyDescent="0.3">
      <c r="B18" s="5" t="s">
        <v>17</v>
      </c>
      <c r="C18" s="5" t="s">
        <v>16</v>
      </c>
      <c r="D18" s="6">
        <v>46205</v>
      </c>
      <c r="E18" s="5" t="s">
        <v>20</v>
      </c>
      <c r="F18" s="20" t="s">
        <v>28</v>
      </c>
      <c r="G18" s="5">
        <v>60</v>
      </c>
      <c r="H18" s="7">
        <v>1863</v>
      </c>
      <c r="I18" s="8">
        <f t="shared" si="0"/>
        <v>11178</v>
      </c>
      <c r="J18" s="8">
        <f t="shared" si="1"/>
        <v>4500</v>
      </c>
      <c r="K18" s="10"/>
      <c r="L18" s="9">
        <f t="shared" si="2"/>
        <v>15678</v>
      </c>
      <c r="M18" s="5"/>
    </row>
    <row r="19" spans="2:13" ht="36" x14ac:dyDescent="0.3">
      <c r="B19" s="5" t="s">
        <v>17</v>
      </c>
      <c r="C19" s="5" t="s">
        <v>16</v>
      </c>
      <c r="D19" s="6">
        <v>46206</v>
      </c>
      <c r="E19" s="5" t="s">
        <v>19</v>
      </c>
      <c r="F19" s="20" t="s">
        <v>26</v>
      </c>
      <c r="G19" s="5">
        <v>75</v>
      </c>
      <c r="H19" s="7">
        <v>1863</v>
      </c>
      <c r="I19" s="8">
        <f t="shared" si="0"/>
        <v>13972.5</v>
      </c>
      <c r="J19" s="8">
        <f t="shared" si="1"/>
        <v>5625</v>
      </c>
      <c r="K19" s="10"/>
      <c r="L19" s="9">
        <f t="shared" si="2"/>
        <v>19597.5</v>
      </c>
      <c r="M19" s="5"/>
    </row>
    <row r="20" spans="2:13" ht="36" x14ac:dyDescent="0.3">
      <c r="B20" s="5" t="s">
        <v>17</v>
      </c>
      <c r="C20" s="5" t="s">
        <v>16</v>
      </c>
      <c r="D20" s="6">
        <v>46216</v>
      </c>
      <c r="E20" s="5" t="s">
        <v>19</v>
      </c>
      <c r="F20" s="20" t="s">
        <v>26</v>
      </c>
      <c r="G20" s="5">
        <v>75</v>
      </c>
      <c r="H20" s="7">
        <v>1863</v>
      </c>
      <c r="I20" s="8">
        <f t="shared" si="0"/>
        <v>13972.5</v>
      </c>
      <c r="J20" s="8">
        <f t="shared" si="1"/>
        <v>5625</v>
      </c>
      <c r="K20" s="10"/>
      <c r="L20" s="9">
        <f t="shared" si="2"/>
        <v>19597.5</v>
      </c>
      <c r="M20" s="5"/>
    </row>
    <row r="21" spans="2:13" ht="36" x14ac:dyDescent="0.3">
      <c r="B21" s="5" t="s">
        <v>17</v>
      </c>
      <c r="C21" s="5" t="s">
        <v>16</v>
      </c>
      <c r="D21" s="6">
        <v>46217</v>
      </c>
      <c r="E21" s="5" t="s">
        <v>19</v>
      </c>
      <c r="F21" s="20" t="s">
        <v>26</v>
      </c>
      <c r="G21" s="5">
        <v>75</v>
      </c>
      <c r="H21" s="7">
        <v>1863</v>
      </c>
      <c r="I21" s="8">
        <f t="shared" si="0"/>
        <v>13972.5</v>
      </c>
      <c r="J21" s="8">
        <f t="shared" si="1"/>
        <v>5625</v>
      </c>
      <c r="K21" s="10"/>
      <c r="L21" s="9">
        <f t="shared" si="2"/>
        <v>19597.5</v>
      </c>
      <c r="M21" s="5"/>
    </row>
    <row r="22" spans="2:13" ht="36" x14ac:dyDescent="0.3">
      <c r="B22" s="5" t="s">
        <v>17</v>
      </c>
      <c r="C22" s="5" t="s">
        <v>16</v>
      </c>
      <c r="D22" s="6">
        <v>46219</v>
      </c>
      <c r="E22" s="5" t="s">
        <v>19</v>
      </c>
      <c r="F22" s="20" t="s">
        <v>26</v>
      </c>
      <c r="G22" s="5">
        <v>75</v>
      </c>
      <c r="H22" s="7">
        <v>1863</v>
      </c>
      <c r="I22" s="8">
        <f t="shared" si="0"/>
        <v>13972.5</v>
      </c>
      <c r="J22" s="8">
        <f t="shared" si="1"/>
        <v>5625</v>
      </c>
      <c r="K22" s="10"/>
      <c r="L22" s="9">
        <f t="shared" si="2"/>
        <v>19597.5</v>
      </c>
      <c r="M22" s="5"/>
    </row>
    <row r="23" spans="2:13" ht="36" x14ac:dyDescent="0.3">
      <c r="B23" s="5" t="s">
        <v>17</v>
      </c>
      <c r="C23" s="5" t="s">
        <v>16</v>
      </c>
      <c r="D23" s="6">
        <v>46224</v>
      </c>
      <c r="E23" s="5" t="s">
        <v>20</v>
      </c>
      <c r="F23" s="20" t="s">
        <v>28</v>
      </c>
      <c r="G23" s="5">
        <v>60</v>
      </c>
      <c r="H23" s="7">
        <v>1863</v>
      </c>
      <c r="I23" s="8">
        <f t="shared" si="0"/>
        <v>11178</v>
      </c>
      <c r="J23" s="8">
        <f t="shared" si="1"/>
        <v>4500</v>
      </c>
      <c r="K23" s="10"/>
      <c r="L23" s="9">
        <f t="shared" si="2"/>
        <v>15678</v>
      </c>
      <c r="M23" s="5"/>
    </row>
    <row r="24" spans="2:13" ht="36" x14ac:dyDescent="0.3">
      <c r="B24" s="5" t="s">
        <v>17</v>
      </c>
      <c r="C24" s="5" t="s">
        <v>16</v>
      </c>
      <c r="D24" s="6">
        <v>46225</v>
      </c>
      <c r="E24" s="5" t="s">
        <v>19</v>
      </c>
      <c r="F24" s="20" t="s">
        <v>23</v>
      </c>
      <c r="G24" s="5">
        <v>75</v>
      </c>
      <c r="H24" s="7">
        <v>1863</v>
      </c>
      <c r="I24" s="8">
        <f t="shared" si="0"/>
        <v>13972.5</v>
      </c>
      <c r="J24" s="8">
        <f t="shared" si="1"/>
        <v>5625</v>
      </c>
      <c r="K24" s="7"/>
      <c r="L24" s="9">
        <f t="shared" si="2"/>
        <v>19597.5</v>
      </c>
      <c r="M24" s="5"/>
    </row>
    <row r="25" spans="2:13" ht="36" x14ac:dyDescent="0.3">
      <c r="B25" s="5" t="s">
        <v>17</v>
      </c>
      <c r="C25" s="5" t="s">
        <v>16</v>
      </c>
      <c r="D25" s="6">
        <v>46226</v>
      </c>
      <c r="E25" s="5" t="s">
        <v>21</v>
      </c>
      <c r="F25" s="20" t="s">
        <v>24</v>
      </c>
      <c r="G25" s="5">
        <v>60</v>
      </c>
      <c r="H25" s="7">
        <v>1863</v>
      </c>
      <c r="I25" s="8">
        <f t="shared" si="0"/>
        <v>11178</v>
      </c>
      <c r="J25" s="8">
        <f t="shared" si="1"/>
        <v>4500</v>
      </c>
      <c r="K25" s="7"/>
      <c r="L25" s="9">
        <f t="shared" si="2"/>
        <v>15678</v>
      </c>
      <c r="M25" s="5"/>
    </row>
    <row r="26" spans="2:13" ht="36" x14ac:dyDescent="0.3">
      <c r="B26" s="5" t="s">
        <v>17</v>
      </c>
      <c r="C26" s="5" t="s">
        <v>16</v>
      </c>
      <c r="D26" s="6">
        <v>46231</v>
      </c>
      <c r="E26" s="5" t="s">
        <v>19</v>
      </c>
      <c r="F26" s="20" t="s">
        <v>23</v>
      </c>
      <c r="G26" s="5">
        <v>75</v>
      </c>
      <c r="H26" s="7">
        <v>1863</v>
      </c>
      <c r="I26" s="8">
        <f t="shared" si="0"/>
        <v>13972.5</v>
      </c>
      <c r="J26" s="8">
        <f t="shared" si="1"/>
        <v>5625</v>
      </c>
      <c r="K26" s="7"/>
      <c r="L26" s="9">
        <f t="shared" si="2"/>
        <v>19597.5</v>
      </c>
      <c r="M26" s="5"/>
    </row>
    <row r="27" spans="2:13" ht="17.25" thickBot="1" x14ac:dyDescent="0.35">
      <c r="B27" s="2"/>
      <c r="K27" s="16" t="s">
        <v>13</v>
      </c>
      <c r="L27" s="17">
        <f>SUM(L5:L26)</f>
        <v>397698.6</v>
      </c>
    </row>
    <row r="28" spans="2:13" ht="17.25" thickTop="1" x14ac:dyDescent="0.3"/>
    <row r="29" spans="2:13" x14ac:dyDescent="0.3">
      <c r="B29" s="3" t="s">
        <v>14</v>
      </c>
      <c r="C29" s="4" t="s">
        <v>15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f 19672</cp:lastModifiedBy>
  <cp:lastPrinted>2022-09-13T07:51:52Z</cp:lastPrinted>
  <dcterms:created xsi:type="dcterms:W3CDTF">2021-02-01T00:34:27Z</dcterms:created>
  <dcterms:modified xsi:type="dcterms:W3CDTF">2026-07-29T06:01:36Z</dcterms:modified>
</cp:coreProperties>
</file>