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2412\Downloads\"/>
    </mc:Choice>
  </mc:AlternateContent>
  <xr:revisionPtr revIDLastSave="0" documentId="8_{0C839F0F-7533-489F-8920-117246862F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유류대(간소화)" sheetId="1" r:id="rId1"/>
  </sheets>
  <definedNames>
    <definedName name="예스폼">#REF!</definedName>
  </definedNames>
  <calcPr calcId="181029"/>
</workbook>
</file>

<file path=xl/calcChain.xml><?xml version="1.0" encoding="utf-8"?>
<calcChain xmlns="http://schemas.openxmlformats.org/spreadsheetml/2006/main">
  <c r="J38" i="1" l="1"/>
  <c r="G38" i="1"/>
  <c r="J37" i="1"/>
  <c r="I37" i="1"/>
  <c r="L37" i="1" s="1"/>
  <c r="J36" i="1"/>
  <c r="I36" i="1"/>
  <c r="L36" i="1" s="1"/>
  <c r="J35" i="1"/>
  <c r="I35" i="1"/>
  <c r="L35" i="1" s="1"/>
  <c r="L34" i="1"/>
  <c r="J34" i="1"/>
  <c r="I34" i="1"/>
  <c r="J33" i="1"/>
  <c r="L33" i="1" s="1"/>
  <c r="I33" i="1"/>
  <c r="J32" i="1"/>
  <c r="I32" i="1"/>
  <c r="L32" i="1" s="1"/>
  <c r="J31" i="1"/>
  <c r="I31" i="1"/>
  <c r="L31" i="1" s="1"/>
  <c r="L30" i="1"/>
  <c r="J30" i="1"/>
  <c r="I30" i="1"/>
  <c r="J29" i="1"/>
  <c r="I29" i="1"/>
  <c r="L29" i="1" s="1"/>
  <c r="J28" i="1"/>
  <c r="I28" i="1"/>
  <c r="L28" i="1" s="1"/>
  <c r="J27" i="1"/>
  <c r="I27" i="1"/>
  <c r="L27" i="1" s="1"/>
  <c r="L26" i="1"/>
  <c r="J26" i="1"/>
  <c r="I26" i="1"/>
  <c r="J25" i="1"/>
  <c r="L25" i="1" s="1"/>
  <c r="I25" i="1"/>
  <c r="J24" i="1"/>
  <c r="I24" i="1"/>
  <c r="L24" i="1" s="1"/>
  <c r="J23" i="1"/>
  <c r="I23" i="1"/>
  <c r="L23" i="1" s="1"/>
  <c r="L22" i="1"/>
  <c r="J22" i="1"/>
  <c r="I22" i="1"/>
  <c r="J21" i="1"/>
  <c r="I21" i="1"/>
  <c r="L21" i="1" s="1"/>
  <c r="J20" i="1"/>
  <c r="I20" i="1"/>
  <c r="L20" i="1" s="1"/>
  <c r="J19" i="1"/>
  <c r="I19" i="1"/>
  <c r="L19" i="1" s="1"/>
  <c r="L18" i="1"/>
  <c r="J18" i="1"/>
  <c r="I18" i="1"/>
  <c r="J17" i="1"/>
  <c r="L17" i="1" s="1"/>
  <c r="I17" i="1"/>
  <c r="J16" i="1"/>
  <c r="I16" i="1"/>
  <c r="L16" i="1" s="1"/>
  <c r="J15" i="1"/>
  <c r="I15" i="1"/>
  <c r="L15" i="1" s="1"/>
  <c r="L14" i="1"/>
  <c r="J14" i="1"/>
  <c r="I14" i="1"/>
  <c r="J13" i="1"/>
  <c r="I13" i="1"/>
  <c r="L13" i="1" s="1"/>
  <c r="J12" i="1"/>
  <c r="I12" i="1"/>
  <c r="L12" i="1" s="1"/>
  <c r="J11" i="1"/>
  <c r="I11" i="1"/>
  <c r="L11" i="1" s="1"/>
  <c r="L10" i="1"/>
  <c r="J10" i="1"/>
  <c r="I10" i="1"/>
  <c r="J9" i="1"/>
  <c r="L9" i="1" s="1"/>
  <c r="I9" i="1"/>
  <c r="J8" i="1"/>
  <c r="I8" i="1"/>
  <c r="L8" i="1" s="1"/>
  <c r="L7" i="1"/>
  <c r="J7" i="1"/>
  <c r="I7" i="1"/>
  <c r="L6" i="1"/>
  <c r="J6" i="1"/>
  <c r="I6" i="1"/>
  <c r="J5" i="1"/>
  <c r="I5" i="1"/>
  <c r="I38" i="1" s="1"/>
  <c r="L2" i="1"/>
  <c r="L5" i="1" l="1"/>
  <c r="L3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Hello</author>
  </authors>
  <commentList>
    <comment ref="I4" authorId="0" shapeId="0" xr:uid="{00000000-0006-0000-0000-000001000000}">
      <text>
        <r>
          <rPr>
            <sz val="11"/>
            <color theme="1"/>
            <rFont val="맑은 고딕"/>
            <family val="2"/>
            <charset val="129"/>
            <scheme val="minor"/>
          </rPr>
          <t>Hello:
계산식: 주행거리 × 주유단가 ÷ 연비(10km)</t>
        </r>
      </text>
    </comment>
    <comment ref="J4" authorId="0" shapeId="0" xr:uid="{00000000-0006-0000-0000-000002000000}">
      <text>
        <r>
          <rPr>
            <sz val="11"/>
            <color theme="1"/>
            <rFont val="맑은 고딕"/>
            <family val="2"/>
            <charset val="129"/>
            <scheme val="minor"/>
          </rPr>
          <t>Hello:
계산식: 주행거리 × 150 ÷ 2 (km당 150원의 50%)</t>
        </r>
      </text>
    </comment>
  </commentList>
</comments>
</file>

<file path=xl/sharedStrings.xml><?xml version="1.0" encoding="utf-8"?>
<sst xmlns="http://schemas.openxmlformats.org/spreadsheetml/2006/main" count="181" uniqueCount="30">
  <si>
    <t>유류대 지급 신청서</t>
  </si>
  <si>
    <t>부서</t>
  </si>
  <si>
    <t>이름</t>
  </si>
  <si>
    <t>일자</t>
  </si>
  <si>
    <t>운행목적</t>
  </si>
  <si>
    <t>운행구간</t>
  </si>
  <si>
    <t>주행거리(km)</t>
  </si>
  <si>
    <t>주유단가(원)</t>
  </si>
  <si>
    <t>유류대</t>
  </si>
  <si>
    <t>감가상각</t>
  </si>
  <si>
    <t>톨비</t>
  </si>
  <si>
    <t>합계</t>
  </si>
  <si>
    <t>비고</t>
  </si>
  <si>
    <t>사업지원본부</t>
  </si>
  <si>
    <t>성윤경</t>
  </si>
  <si>
    <t>안성물류센터 현장 업무</t>
  </si>
  <si>
    <t>자택↔안성물류센터(왕복)</t>
  </si>
  <si>
    <t>주간평균 보간*</t>
  </si>
  <si>
    <t>가창리·안성물류센터 현장 업무</t>
  </si>
  <si>
    <t>자택→가창리물류센터→안성물류센터→자택</t>
  </si>
  <si>
    <t>8/8 주간평균</t>
  </si>
  <si>
    <t>8/15 주간평균</t>
  </si>
  <si>
    <t>자택→안성물류센터→가창리물류센터→자택</t>
  </si>
  <si>
    <t>가창리물류센터 현장 업무</t>
  </si>
  <si>
    <t>자택↔가창리물류센터(왕복)</t>
  </si>
  <si>
    <t>8/29 주간평균</t>
  </si>
  <si>
    <t>9/12 주간평균</t>
  </si>
  <si>
    <t>총 합계</t>
  </si>
  <si>
    <t>■</t>
  </si>
  <si>
    <t>■ 파란색 셀 = 직접 입력  |  흰색 셀 = 자동 계산   ■ 주유단가 비고의 * = 주간 발표치 미확인 구간 보간값(네이버 시세 확인 필요)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</si>
</sst>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rgb="FF4472C4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indexed="64"/>
      </top>
      <bottom style="double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>
      <alignment vertical="center"/>
    </xf>
  </cellStyleXfs>
  <cellXfs count="19">
    <xf numFmtId="0" fontId="0" fillId="0" borderId="0" xfId="0">
      <alignment vertical="center"/>
    </xf>
    <xf numFmtId="14" fontId="2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3" fontId="8" fillId="4" borderId="5" xfId="0" applyNumberFormat="1" applyFont="1" applyFill="1" applyBorder="1" applyAlignment="1">
      <alignment horizontal="center" vertical="center"/>
    </xf>
    <xf numFmtId="0" fontId="0" fillId="0" borderId="0" xfId="0" applyAlignment="1"/>
    <xf numFmtId="0" fontId="10" fillId="0" borderId="0" xfId="0" applyFont="1">
      <alignment vertical="center"/>
    </xf>
    <xf numFmtId="176" fontId="6" fillId="3" borderId="1" xfId="0" applyNumberFormat="1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/>
  </cellXfs>
  <cellStyles count="4">
    <cellStyle name="쉼표 [0] 2" xfId="3" xr:uid="{00000000-0005-0000-0000-000003000000}"/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0"/>
  <sheetViews>
    <sheetView showGridLines="0" tabSelected="1" workbookViewId="0">
      <pane ySplit="4" topLeftCell="A5" activePane="bottomLeft" state="frozen"/>
      <selection pane="bottomLeft" activeCell="C16" sqref="C16"/>
    </sheetView>
  </sheetViews>
  <sheetFormatPr defaultRowHeight="16.5" x14ac:dyDescent="0.3"/>
  <cols>
    <col min="1" max="1" width="0.875" style="13" customWidth="1"/>
    <col min="2" max="2" width="13.375" style="13" customWidth="1"/>
    <col min="3" max="3" width="10" style="13" customWidth="1"/>
    <col min="4" max="4" width="13.375" style="13" customWidth="1"/>
    <col min="5" max="5" width="25" style="13" customWidth="1"/>
    <col min="6" max="6" width="23.375" style="13" customWidth="1"/>
    <col min="7" max="7" width="10.875" style="13" customWidth="1"/>
    <col min="8" max="10" width="12.5" style="13" customWidth="1"/>
    <col min="11" max="11" width="10.875" style="13" customWidth="1"/>
    <col min="12" max="13" width="13.375" style="13" customWidth="1"/>
  </cols>
  <sheetData>
    <row r="2" spans="2:13" ht="26.25" customHeight="1" x14ac:dyDescent="0.3"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">
        <f ca="1">TODAY()</f>
        <v>46278</v>
      </c>
    </row>
    <row r="3" spans="2:13" ht="27" customHeight="1" thickBot="1" x14ac:dyDescent="0.35">
      <c r="B3" s="14"/>
    </row>
    <row r="4" spans="2:13" ht="27.95" customHeight="1" thickTop="1" x14ac:dyDescent="0.3">
      <c r="B4" s="8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10" t="s">
        <v>12</v>
      </c>
    </row>
    <row r="5" spans="2:13" ht="20.45" customHeight="1" x14ac:dyDescent="0.3">
      <c r="B5" s="4" t="s">
        <v>13</v>
      </c>
      <c r="C5" s="4" t="s">
        <v>14</v>
      </c>
      <c r="D5" s="15">
        <v>46233</v>
      </c>
      <c r="E5" s="4" t="s">
        <v>15</v>
      </c>
      <c r="F5" s="4" t="s">
        <v>16</v>
      </c>
      <c r="G5" s="4">
        <v>60</v>
      </c>
      <c r="H5" s="5">
        <v>1877</v>
      </c>
      <c r="I5" s="6">
        <f t="shared" ref="I5:I37" si="0">G5*H5/10</f>
        <v>11262</v>
      </c>
      <c r="J5" s="6">
        <f t="shared" ref="J5:J37" si="1">G5*150/2</f>
        <v>4500</v>
      </c>
      <c r="K5" s="5">
        <v>0</v>
      </c>
      <c r="L5" s="7">
        <f t="shared" ref="L5:L37" si="2">I5+J5+K5</f>
        <v>15762</v>
      </c>
      <c r="M5" s="4" t="s">
        <v>17</v>
      </c>
    </row>
    <row r="6" spans="2:13" ht="20.45" customHeight="1" x14ac:dyDescent="0.3">
      <c r="B6" s="4" t="s">
        <v>13</v>
      </c>
      <c r="C6" s="4" t="s">
        <v>14</v>
      </c>
      <c r="D6" s="15">
        <v>46238</v>
      </c>
      <c r="E6" s="4" t="s">
        <v>18</v>
      </c>
      <c r="F6" s="4" t="s">
        <v>19</v>
      </c>
      <c r="G6" s="4">
        <v>99</v>
      </c>
      <c r="H6" s="5">
        <v>1866</v>
      </c>
      <c r="I6" s="6">
        <f t="shared" si="0"/>
        <v>18473.400000000001</v>
      </c>
      <c r="J6" s="6">
        <f t="shared" si="1"/>
        <v>7425</v>
      </c>
      <c r="K6" s="5">
        <v>0</v>
      </c>
      <c r="L6" s="7">
        <f t="shared" si="2"/>
        <v>25898.400000000001</v>
      </c>
      <c r="M6" s="4" t="s">
        <v>20</v>
      </c>
    </row>
    <row r="7" spans="2:13" ht="20.45" customHeight="1" thickBot="1" x14ac:dyDescent="0.35">
      <c r="B7" s="4" t="s">
        <v>13</v>
      </c>
      <c r="C7" s="4" t="s">
        <v>14</v>
      </c>
      <c r="D7" s="15">
        <v>46239</v>
      </c>
      <c r="E7" s="4" t="s">
        <v>15</v>
      </c>
      <c r="F7" s="4" t="s">
        <v>16</v>
      </c>
      <c r="G7" s="4">
        <v>60</v>
      </c>
      <c r="H7" s="5">
        <v>1866</v>
      </c>
      <c r="I7" s="6">
        <f t="shared" si="0"/>
        <v>11196</v>
      </c>
      <c r="J7" s="6">
        <f t="shared" si="1"/>
        <v>4500</v>
      </c>
      <c r="K7" s="5">
        <v>0</v>
      </c>
      <c r="L7" s="7">
        <f t="shared" si="2"/>
        <v>15696</v>
      </c>
      <c r="M7" s="4" t="s">
        <v>20</v>
      </c>
    </row>
    <row r="8" spans="2:13" ht="20.45" customHeight="1" thickTop="1" x14ac:dyDescent="0.3">
      <c r="B8" s="4" t="s">
        <v>13</v>
      </c>
      <c r="C8" s="4" t="s">
        <v>14</v>
      </c>
      <c r="D8" s="15">
        <v>46240</v>
      </c>
      <c r="E8" s="4" t="s">
        <v>18</v>
      </c>
      <c r="F8" s="4" t="s">
        <v>19</v>
      </c>
      <c r="G8" s="4">
        <v>99</v>
      </c>
      <c r="H8" s="5">
        <v>1866</v>
      </c>
      <c r="I8" s="6">
        <f t="shared" si="0"/>
        <v>18473.400000000001</v>
      </c>
      <c r="J8" s="6">
        <f t="shared" si="1"/>
        <v>7425</v>
      </c>
      <c r="K8" s="5">
        <v>0</v>
      </c>
      <c r="L8" s="7">
        <f t="shared" si="2"/>
        <v>25898.400000000001</v>
      </c>
      <c r="M8" s="4" t="s">
        <v>20</v>
      </c>
    </row>
    <row r="9" spans="2:13" ht="20.45" customHeight="1" x14ac:dyDescent="0.3">
      <c r="B9" s="4" t="s">
        <v>13</v>
      </c>
      <c r="C9" s="4" t="s">
        <v>14</v>
      </c>
      <c r="D9" s="15">
        <v>46245</v>
      </c>
      <c r="E9" s="4" t="s">
        <v>15</v>
      </c>
      <c r="F9" s="4" t="s">
        <v>16</v>
      </c>
      <c r="G9" s="4">
        <v>60</v>
      </c>
      <c r="H9" s="5">
        <v>1864</v>
      </c>
      <c r="I9" s="6">
        <f t="shared" si="0"/>
        <v>11184</v>
      </c>
      <c r="J9" s="6">
        <f t="shared" si="1"/>
        <v>4500</v>
      </c>
      <c r="K9" s="5">
        <v>0</v>
      </c>
      <c r="L9" s="7">
        <f t="shared" si="2"/>
        <v>15684</v>
      </c>
      <c r="M9" s="4" t="s">
        <v>21</v>
      </c>
    </row>
    <row r="10" spans="2:13" ht="20.45" customHeight="1" x14ac:dyDescent="0.3">
      <c r="B10" s="4" t="s">
        <v>13</v>
      </c>
      <c r="C10" s="4" t="s">
        <v>14</v>
      </c>
      <c r="D10" s="15">
        <v>46246</v>
      </c>
      <c r="E10" s="4" t="s">
        <v>15</v>
      </c>
      <c r="F10" s="4" t="s">
        <v>16</v>
      </c>
      <c r="G10" s="4">
        <v>60</v>
      </c>
      <c r="H10" s="5">
        <v>1864</v>
      </c>
      <c r="I10" s="6">
        <f t="shared" si="0"/>
        <v>11184</v>
      </c>
      <c r="J10" s="6">
        <f t="shared" si="1"/>
        <v>4500</v>
      </c>
      <c r="K10" s="5">
        <v>0</v>
      </c>
      <c r="L10" s="7">
        <f t="shared" si="2"/>
        <v>15684</v>
      </c>
      <c r="M10" s="4" t="s">
        <v>21</v>
      </c>
    </row>
    <row r="11" spans="2:13" ht="20.45" customHeight="1" x14ac:dyDescent="0.3">
      <c r="B11" s="4" t="s">
        <v>13</v>
      </c>
      <c r="C11" s="4" t="s">
        <v>14</v>
      </c>
      <c r="D11" s="15">
        <v>46248</v>
      </c>
      <c r="E11" s="4" t="s">
        <v>18</v>
      </c>
      <c r="F11" s="4" t="s">
        <v>22</v>
      </c>
      <c r="G11" s="4">
        <v>99</v>
      </c>
      <c r="H11" s="5">
        <v>1864</v>
      </c>
      <c r="I11" s="6">
        <f t="shared" si="0"/>
        <v>18453.599999999999</v>
      </c>
      <c r="J11" s="6">
        <f t="shared" si="1"/>
        <v>7425</v>
      </c>
      <c r="K11" s="5">
        <v>0</v>
      </c>
      <c r="L11" s="7">
        <f t="shared" si="2"/>
        <v>25878.6</v>
      </c>
      <c r="M11" s="4" t="s">
        <v>21</v>
      </c>
    </row>
    <row r="12" spans="2:13" ht="20.45" customHeight="1" x14ac:dyDescent="0.3">
      <c r="B12" s="4" t="s">
        <v>13</v>
      </c>
      <c r="C12" s="4" t="s">
        <v>14</v>
      </c>
      <c r="D12" s="15">
        <v>46249</v>
      </c>
      <c r="E12" s="4" t="s">
        <v>23</v>
      </c>
      <c r="F12" s="4" t="s">
        <v>24</v>
      </c>
      <c r="G12" s="4">
        <v>92</v>
      </c>
      <c r="H12" s="5">
        <v>1864</v>
      </c>
      <c r="I12" s="6">
        <f t="shared" si="0"/>
        <v>17148.8</v>
      </c>
      <c r="J12" s="6">
        <f t="shared" si="1"/>
        <v>6900</v>
      </c>
      <c r="K12" s="5">
        <v>0</v>
      </c>
      <c r="L12" s="7">
        <f t="shared" si="2"/>
        <v>24048.799999999999</v>
      </c>
      <c r="M12" s="4" t="s">
        <v>21</v>
      </c>
    </row>
    <row r="13" spans="2:13" ht="20.45" customHeight="1" x14ac:dyDescent="0.3">
      <c r="B13" s="4" t="s">
        <v>13</v>
      </c>
      <c r="C13" s="4" t="s">
        <v>14</v>
      </c>
      <c r="D13" s="15">
        <v>46250</v>
      </c>
      <c r="E13" s="4" t="s">
        <v>23</v>
      </c>
      <c r="F13" s="4" t="s">
        <v>24</v>
      </c>
      <c r="G13" s="4">
        <v>92</v>
      </c>
      <c r="H13" s="5">
        <v>1863</v>
      </c>
      <c r="I13" s="6">
        <f t="shared" si="0"/>
        <v>17139.599999999999</v>
      </c>
      <c r="J13" s="6">
        <f t="shared" si="1"/>
        <v>6900</v>
      </c>
      <c r="K13" s="5">
        <v>0</v>
      </c>
      <c r="L13" s="7">
        <f t="shared" si="2"/>
        <v>24039.599999999999</v>
      </c>
      <c r="M13" s="4" t="s">
        <v>17</v>
      </c>
    </row>
    <row r="14" spans="2:13" ht="20.45" customHeight="1" x14ac:dyDescent="0.3">
      <c r="B14" s="4" t="s">
        <v>13</v>
      </c>
      <c r="C14" s="4" t="s">
        <v>14</v>
      </c>
      <c r="D14" s="15">
        <v>46251</v>
      </c>
      <c r="E14" s="4" t="s">
        <v>23</v>
      </c>
      <c r="F14" s="4" t="s">
        <v>24</v>
      </c>
      <c r="G14" s="4">
        <v>92</v>
      </c>
      <c r="H14" s="5">
        <v>1863</v>
      </c>
      <c r="I14" s="6">
        <f t="shared" si="0"/>
        <v>17139.599999999999</v>
      </c>
      <c r="J14" s="6">
        <f t="shared" si="1"/>
        <v>6900</v>
      </c>
      <c r="K14" s="5">
        <v>0</v>
      </c>
      <c r="L14" s="7">
        <f t="shared" si="2"/>
        <v>24039.599999999999</v>
      </c>
      <c r="M14" s="4" t="s">
        <v>17</v>
      </c>
    </row>
    <row r="15" spans="2:13" ht="20.45" customHeight="1" x14ac:dyDescent="0.3">
      <c r="B15" s="4" t="s">
        <v>13</v>
      </c>
      <c r="C15" s="4" t="s">
        <v>14</v>
      </c>
      <c r="D15" s="15">
        <v>46252</v>
      </c>
      <c r="E15" s="4" t="s">
        <v>23</v>
      </c>
      <c r="F15" s="4" t="s">
        <v>24</v>
      </c>
      <c r="G15" s="4">
        <v>92</v>
      </c>
      <c r="H15" s="5">
        <v>1863</v>
      </c>
      <c r="I15" s="6">
        <f t="shared" si="0"/>
        <v>17139.599999999999</v>
      </c>
      <c r="J15" s="6">
        <f t="shared" si="1"/>
        <v>6900</v>
      </c>
      <c r="K15" s="5">
        <v>0</v>
      </c>
      <c r="L15" s="7">
        <f t="shared" si="2"/>
        <v>24039.599999999999</v>
      </c>
      <c r="M15" s="4" t="s">
        <v>17</v>
      </c>
    </row>
    <row r="16" spans="2:13" ht="20.45" customHeight="1" x14ac:dyDescent="0.3">
      <c r="B16" s="4" t="s">
        <v>13</v>
      </c>
      <c r="C16" s="4" t="s">
        <v>14</v>
      </c>
      <c r="D16" s="15">
        <v>46253</v>
      </c>
      <c r="E16" s="4" t="s">
        <v>23</v>
      </c>
      <c r="F16" s="4" t="s">
        <v>24</v>
      </c>
      <c r="G16" s="4">
        <v>92</v>
      </c>
      <c r="H16" s="5">
        <v>1863</v>
      </c>
      <c r="I16" s="6">
        <f t="shared" si="0"/>
        <v>17139.599999999999</v>
      </c>
      <c r="J16" s="6">
        <f t="shared" si="1"/>
        <v>6900</v>
      </c>
      <c r="K16" s="5">
        <v>0</v>
      </c>
      <c r="L16" s="7">
        <f t="shared" si="2"/>
        <v>24039.599999999999</v>
      </c>
      <c r="M16" s="4" t="s">
        <v>17</v>
      </c>
    </row>
    <row r="17" spans="2:13" ht="20.45" customHeight="1" x14ac:dyDescent="0.3">
      <c r="B17" s="4" t="s">
        <v>13</v>
      </c>
      <c r="C17" s="4" t="s">
        <v>14</v>
      </c>
      <c r="D17" s="15">
        <v>46254</v>
      </c>
      <c r="E17" s="4" t="s">
        <v>23</v>
      </c>
      <c r="F17" s="4" t="s">
        <v>24</v>
      </c>
      <c r="G17" s="4">
        <v>92</v>
      </c>
      <c r="H17" s="5">
        <v>1863</v>
      </c>
      <c r="I17" s="6">
        <f t="shared" si="0"/>
        <v>17139.599999999999</v>
      </c>
      <c r="J17" s="6">
        <f t="shared" si="1"/>
        <v>6900</v>
      </c>
      <c r="K17" s="5">
        <v>0</v>
      </c>
      <c r="L17" s="7">
        <f t="shared" si="2"/>
        <v>24039.599999999999</v>
      </c>
      <c r="M17" s="4" t="s">
        <v>17</v>
      </c>
    </row>
    <row r="18" spans="2:13" ht="20.45" customHeight="1" x14ac:dyDescent="0.3">
      <c r="B18" s="4" t="s">
        <v>13</v>
      </c>
      <c r="C18" s="4" t="s">
        <v>14</v>
      </c>
      <c r="D18" s="15">
        <v>46255</v>
      </c>
      <c r="E18" s="4" t="s">
        <v>23</v>
      </c>
      <c r="F18" s="4" t="s">
        <v>24</v>
      </c>
      <c r="G18" s="4">
        <v>92</v>
      </c>
      <c r="H18" s="5">
        <v>1863</v>
      </c>
      <c r="I18" s="6">
        <f t="shared" si="0"/>
        <v>17139.599999999999</v>
      </c>
      <c r="J18" s="6">
        <f t="shared" si="1"/>
        <v>6900</v>
      </c>
      <c r="K18" s="5">
        <v>0</v>
      </c>
      <c r="L18" s="7">
        <f t="shared" si="2"/>
        <v>24039.599999999999</v>
      </c>
      <c r="M18" s="4" t="s">
        <v>17</v>
      </c>
    </row>
    <row r="19" spans="2:13" ht="20.45" customHeight="1" x14ac:dyDescent="0.3">
      <c r="B19" s="4" t="s">
        <v>13</v>
      </c>
      <c r="C19" s="4" t="s">
        <v>14</v>
      </c>
      <c r="D19" s="15">
        <v>46258</v>
      </c>
      <c r="E19" s="4" t="s">
        <v>23</v>
      </c>
      <c r="F19" s="4" t="s">
        <v>24</v>
      </c>
      <c r="G19" s="4">
        <v>92</v>
      </c>
      <c r="H19" s="5">
        <v>1861</v>
      </c>
      <c r="I19" s="6">
        <f t="shared" si="0"/>
        <v>17121.2</v>
      </c>
      <c r="J19" s="6">
        <f t="shared" si="1"/>
        <v>6900</v>
      </c>
      <c r="K19" s="5">
        <v>0</v>
      </c>
      <c r="L19" s="7">
        <f t="shared" si="2"/>
        <v>24021.200000000001</v>
      </c>
      <c r="M19" s="4" t="s">
        <v>25</v>
      </c>
    </row>
    <row r="20" spans="2:13" ht="20.45" customHeight="1" x14ac:dyDescent="0.3">
      <c r="B20" s="4" t="s">
        <v>13</v>
      </c>
      <c r="C20" s="4" t="s">
        <v>14</v>
      </c>
      <c r="D20" s="15">
        <v>46259</v>
      </c>
      <c r="E20" s="4" t="s">
        <v>23</v>
      </c>
      <c r="F20" s="4" t="s">
        <v>24</v>
      </c>
      <c r="G20" s="4">
        <v>92</v>
      </c>
      <c r="H20" s="5">
        <v>1861</v>
      </c>
      <c r="I20" s="6">
        <f t="shared" si="0"/>
        <v>17121.2</v>
      </c>
      <c r="J20" s="6">
        <f t="shared" si="1"/>
        <v>6900</v>
      </c>
      <c r="K20" s="5">
        <v>0</v>
      </c>
      <c r="L20" s="7">
        <f t="shared" si="2"/>
        <v>24021.200000000001</v>
      </c>
      <c r="M20" s="4" t="s">
        <v>25</v>
      </c>
    </row>
    <row r="21" spans="2:13" ht="20.45" customHeight="1" x14ac:dyDescent="0.3">
      <c r="B21" s="4" t="s">
        <v>13</v>
      </c>
      <c r="C21" s="4" t="s">
        <v>14</v>
      </c>
      <c r="D21" s="15">
        <v>46260</v>
      </c>
      <c r="E21" s="4" t="s">
        <v>23</v>
      </c>
      <c r="F21" s="4" t="s">
        <v>24</v>
      </c>
      <c r="G21" s="4">
        <v>92</v>
      </c>
      <c r="H21" s="5">
        <v>1861</v>
      </c>
      <c r="I21" s="6">
        <f t="shared" si="0"/>
        <v>17121.2</v>
      </c>
      <c r="J21" s="6">
        <f t="shared" si="1"/>
        <v>6900</v>
      </c>
      <c r="K21" s="5">
        <v>0</v>
      </c>
      <c r="L21" s="7">
        <f t="shared" si="2"/>
        <v>24021.200000000001</v>
      </c>
      <c r="M21" s="4" t="s">
        <v>25</v>
      </c>
    </row>
    <row r="22" spans="2:13" ht="20.45" customHeight="1" x14ac:dyDescent="0.3">
      <c r="B22" s="4" t="s">
        <v>13</v>
      </c>
      <c r="C22" s="4" t="s">
        <v>14</v>
      </c>
      <c r="D22" s="15">
        <v>46261</v>
      </c>
      <c r="E22" s="4" t="s">
        <v>23</v>
      </c>
      <c r="F22" s="4" t="s">
        <v>24</v>
      </c>
      <c r="G22" s="4">
        <v>92</v>
      </c>
      <c r="H22" s="5">
        <v>1861</v>
      </c>
      <c r="I22" s="6">
        <f t="shared" si="0"/>
        <v>17121.2</v>
      </c>
      <c r="J22" s="6">
        <f t="shared" si="1"/>
        <v>6900</v>
      </c>
      <c r="K22" s="5">
        <v>0</v>
      </c>
      <c r="L22" s="7">
        <f t="shared" si="2"/>
        <v>24021.200000000001</v>
      </c>
      <c r="M22" s="4" t="s">
        <v>25</v>
      </c>
    </row>
    <row r="23" spans="2:13" ht="20.45" customHeight="1" x14ac:dyDescent="0.3">
      <c r="B23" s="4" t="s">
        <v>13</v>
      </c>
      <c r="C23" s="4" t="s">
        <v>14</v>
      </c>
      <c r="D23" s="15">
        <v>46262</v>
      </c>
      <c r="E23" s="4" t="s">
        <v>23</v>
      </c>
      <c r="F23" s="4" t="s">
        <v>24</v>
      </c>
      <c r="G23" s="4">
        <v>92</v>
      </c>
      <c r="H23" s="5">
        <v>1861</v>
      </c>
      <c r="I23" s="6">
        <f t="shared" si="0"/>
        <v>17121.2</v>
      </c>
      <c r="J23" s="6">
        <f t="shared" si="1"/>
        <v>6900</v>
      </c>
      <c r="K23" s="5">
        <v>0</v>
      </c>
      <c r="L23" s="7">
        <f t="shared" si="2"/>
        <v>24021.200000000001</v>
      </c>
      <c r="M23" s="4" t="s">
        <v>25</v>
      </c>
    </row>
    <row r="24" spans="2:13" ht="20.45" customHeight="1" x14ac:dyDescent="0.3">
      <c r="B24" s="4" t="s">
        <v>13</v>
      </c>
      <c r="C24" s="4" t="s">
        <v>14</v>
      </c>
      <c r="D24" s="15">
        <v>46263</v>
      </c>
      <c r="E24" s="4" t="s">
        <v>23</v>
      </c>
      <c r="F24" s="4" t="s">
        <v>24</v>
      </c>
      <c r="G24" s="4">
        <v>92</v>
      </c>
      <c r="H24" s="5">
        <v>1861</v>
      </c>
      <c r="I24" s="6">
        <f t="shared" si="0"/>
        <v>17121.2</v>
      </c>
      <c r="J24" s="6">
        <f t="shared" si="1"/>
        <v>6900</v>
      </c>
      <c r="K24" s="5">
        <v>0</v>
      </c>
      <c r="L24" s="7">
        <f t="shared" si="2"/>
        <v>24021.200000000001</v>
      </c>
      <c r="M24" s="4" t="s">
        <v>25</v>
      </c>
    </row>
    <row r="25" spans="2:13" ht="20.45" customHeight="1" x14ac:dyDescent="0.3">
      <c r="B25" s="4" t="s">
        <v>13</v>
      </c>
      <c r="C25" s="4" t="s">
        <v>14</v>
      </c>
      <c r="D25" s="15">
        <v>46264</v>
      </c>
      <c r="E25" s="4" t="s">
        <v>23</v>
      </c>
      <c r="F25" s="4" t="s">
        <v>24</v>
      </c>
      <c r="G25" s="4">
        <v>92</v>
      </c>
      <c r="H25" s="5">
        <v>1860</v>
      </c>
      <c r="I25" s="6">
        <f t="shared" si="0"/>
        <v>17112</v>
      </c>
      <c r="J25" s="6">
        <f t="shared" si="1"/>
        <v>6900</v>
      </c>
      <c r="K25" s="5">
        <v>0</v>
      </c>
      <c r="L25" s="7">
        <f t="shared" si="2"/>
        <v>24012</v>
      </c>
      <c r="M25" s="4" t="s">
        <v>17</v>
      </c>
    </row>
    <row r="26" spans="2:13" ht="20.45" customHeight="1" x14ac:dyDescent="0.3">
      <c r="B26" s="4" t="s">
        <v>13</v>
      </c>
      <c r="C26" s="4" t="s">
        <v>14</v>
      </c>
      <c r="D26" s="15">
        <v>46265</v>
      </c>
      <c r="E26" s="4" t="s">
        <v>23</v>
      </c>
      <c r="F26" s="4" t="s">
        <v>24</v>
      </c>
      <c r="G26" s="4">
        <v>92</v>
      </c>
      <c r="H26" s="5">
        <v>1860</v>
      </c>
      <c r="I26" s="6">
        <f t="shared" si="0"/>
        <v>17112</v>
      </c>
      <c r="J26" s="6">
        <f t="shared" si="1"/>
        <v>6900</v>
      </c>
      <c r="K26" s="5">
        <v>0</v>
      </c>
      <c r="L26" s="7">
        <f t="shared" si="2"/>
        <v>24012</v>
      </c>
      <c r="M26" s="4" t="s">
        <v>17</v>
      </c>
    </row>
    <row r="27" spans="2:13" ht="20.45" customHeight="1" x14ac:dyDescent="0.3">
      <c r="B27" s="4" t="s">
        <v>13</v>
      </c>
      <c r="C27" s="4" t="s">
        <v>14</v>
      </c>
      <c r="D27" s="15">
        <v>46266</v>
      </c>
      <c r="E27" s="4" t="s">
        <v>23</v>
      </c>
      <c r="F27" s="4" t="s">
        <v>24</v>
      </c>
      <c r="G27" s="4">
        <v>92</v>
      </c>
      <c r="H27" s="5">
        <v>1860</v>
      </c>
      <c r="I27" s="6">
        <f t="shared" si="0"/>
        <v>17112</v>
      </c>
      <c r="J27" s="6">
        <f t="shared" si="1"/>
        <v>6900</v>
      </c>
      <c r="K27" s="5">
        <v>0</v>
      </c>
      <c r="L27" s="7">
        <f t="shared" si="2"/>
        <v>24012</v>
      </c>
      <c r="M27" s="4" t="s">
        <v>17</v>
      </c>
    </row>
    <row r="28" spans="2:13" ht="20.45" customHeight="1" x14ac:dyDescent="0.3">
      <c r="B28" s="4" t="s">
        <v>13</v>
      </c>
      <c r="C28" s="4" t="s">
        <v>14</v>
      </c>
      <c r="D28" s="15">
        <v>46267</v>
      </c>
      <c r="E28" s="4" t="s">
        <v>23</v>
      </c>
      <c r="F28" s="4" t="s">
        <v>24</v>
      </c>
      <c r="G28" s="4">
        <v>92</v>
      </c>
      <c r="H28" s="5">
        <v>1860</v>
      </c>
      <c r="I28" s="6">
        <f t="shared" si="0"/>
        <v>17112</v>
      </c>
      <c r="J28" s="6">
        <f t="shared" si="1"/>
        <v>6900</v>
      </c>
      <c r="K28" s="5">
        <v>0</v>
      </c>
      <c r="L28" s="7">
        <f t="shared" si="2"/>
        <v>24012</v>
      </c>
      <c r="M28" s="4" t="s">
        <v>17</v>
      </c>
    </row>
    <row r="29" spans="2:13" ht="20.45" customHeight="1" x14ac:dyDescent="0.3">
      <c r="B29" s="4" t="s">
        <v>13</v>
      </c>
      <c r="C29" s="4" t="s">
        <v>14</v>
      </c>
      <c r="D29" s="15">
        <v>46268</v>
      </c>
      <c r="E29" s="4" t="s">
        <v>23</v>
      </c>
      <c r="F29" s="4" t="s">
        <v>24</v>
      </c>
      <c r="G29" s="4">
        <v>92</v>
      </c>
      <c r="H29" s="5">
        <v>1860</v>
      </c>
      <c r="I29" s="6">
        <f t="shared" si="0"/>
        <v>17112</v>
      </c>
      <c r="J29" s="6">
        <f t="shared" si="1"/>
        <v>6900</v>
      </c>
      <c r="K29" s="5">
        <v>0</v>
      </c>
      <c r="L29" s="7">
        <f t="shared" si="2"/>
        <v>24012</v>
      </c>
      <c r="M29" s="4" t="s">
        <v>17</v>
      </c>
    </row>
    <row r="30" spans="2:13" ht="20.45" customHeight="1" x14ac:dyDescent="0.3">
      <c r="B30" s="4" t="s">
        <v>13</v>
      </c>
      <c r="C30" s="4" t="s">
        <v>14</v>
      </c>
      <c r="D30" s="15">
        <v>46269</v>
      </c>
      <c r="E30" s="4" t="s">
        <v>23</v>
      </c>
      <c r="F30" s="4" t="s">
        <v>24</v>
      </c>
      <c r="G30" s="4">
        <v>92</v>
      </c>
      <c r="H30" s="5">
        <v>1860</v>
      </c>
      <c r="I30" s="6">
        <f t="shared" si="0"/>
        <v>17112</v>
      </c>
      <c r="J30" s="6">
        <f t="shared" si="1"/>
        <v>6900</v>
      </c>
      <c r="K30" s="5">
        <v>0</v>
      </c>
      <c r="L30" s="7">
        <f t="shared" si="2"/>
        <v>24012</v>
      </c>
      <c r="M30" s="4" t="s">
        <v>17</v>
      </c>
    </row>
    <row r="31" spans="2:13" ht="20.45" customHeight="1" x14ac:dyDescent="0.3">
      <c r="B31" s="4" t="s">
        <v>13</v>
      </c>
      <c r="C31" s="4" t="s">
        <v>14</v>
      </c>
      <c r="D31" s="15">
        <v>46272</v>
      </c>
      <c r="E31" s="4" t="s">
        <v>23</v>
      </c>
      <c r="F31" s="4" t="s">
        <v>24</v>
      </c>
      <c r="G31" s="4">
        <v>92</v>
      </c>
      <c r="H31" s="5">
        <v>1859</v>
      </c>
      <c r="I31" s="6">
        <f t="shared" si="0"/>
        <v>17102.8</v>
      </c>
      <c r="J31" s="6">
        <f t="shared" si="1"/>
        <v>6900</v>
      </c>
      <c r="K31" s="5">
        <v>0</v>
      </c>
      <c r="L31" s="7">
        <f t="shared" si="2"/>
        <v>24002.799999999999</v>
      </c>
      <c r="M31" s="4" t="s">
        <v>26</v>
      </c>
    </row>
    <row r="32" spans="2:13" ht="20.45" customHeight="1" x14ac:dyDescent="0.3">
      <c r="B32" s="4" t="s">
        <v>13</v>
      </c>
      <c r="C32" s="4" t="s">
        <v>14</v>
      </c>
      <c r="D32" s="15">
        <v>46273</v>
      </c>
      <c r="E32" s="4" t="s">
        <v>23</v>
      </c>
      <c r="F32" s="4" t="s">
        <v>24</v>
      </c>
      <c r="G32" s="4">
        <v>92</v>
      </c>
      <c r="H32" s="5">
        <v>1859</v>
      </c>
      <c r="I32" s="6">
        <f t="shared" si="0"/>
        <v>17102.8</v>
      </c>
      <c r="J32" s="6">
        <f t="shared" si="1"/>
        <v>6900</v>
      </c>
      <c r="K32" s="5">
        <v>0</v>
      </c>
      <c r="L32" s="7">
        <f t="shared" si="2"/>
        <v>24002.799999999999</v>
      </c>
      <c r="M32" s="4" t="s">
        <v>26</v>
      </c>
    </row>
    <row r="33" spans="2:13" ht="20.45" customHeight="1" x14ac:dyDescent="0.3">
      <c r="B33" s="4" t="s">
        <v>13</v>
      </c>
      <c r="C33" s="4" t="s">
        <v>14</v>
      </c>
      <c r="D33" s="15">
        <v>46274</v>
      </c>
      <c r="E33" s="4" t="s">
        <v>23</v>
      </c>
      <c r="F33" s="4" t="s">
        <v>24</v>
      </c>
      <c r="G33" s="4">
        <v>92</v>
      </c>
      <c r="H33" s="5">
        <v>1859</v>
      </c>
      <c r="I33" s="6">
        <f t="shared" si="0"/>
        <v>17102.8</v>
      </c>
      <c r="J33" s="6">
        <f t="shared" si="1"/>
        <v>6900</v>
      </c>
      <c r="K33" s="5">
        <v>0</v>
      </c>
      <c r="L33" s="7">
        <f t="shared" si="2"/>
        <v>24002.799999999999</v>
      </c>
      <c r="M33" s="4" t="s">
        <v>26</v>
      </c>
    </row>
    <row r="34" spans="2:13" ht="20.45" customHeight="1" x14ac:dyDescent="0.3">
      <c r="B34" s="4" t="s">
        <v>13</v>
      </c>
      <c r="C34" s="4" t="s">
        <v>14</v>
      </c>
      <c r="D34" s="15">
        <v>46275</v>
      </c>
      <c r="E34" s="4" t="s">
        <v>23</v>
      </c>
      <c r="F34" s="4" t="s">
        <v>24</v>
      </c>
      <c r="G34" s="4">
        <v>92</v>
      </c>
      <c r="H34" s="5">
        <v>1859</v>
      </c>
      <c r="I34" s="6">
        <f t="shared" si="0"/>
        <v>17102.8</v>
      </c>
      <c r="J34" s="6">
        <f t="shared" si="1"/>
        <v>6900</v>
      </c>
      <c r="K34" s="5">
        <v>0</v>
      </c>
      <c r="L34" s="7">
        <f t="shared" si="2"/>
        <v>24002.799999999999</v>
      </c>
      <c r="M34" s="4" t="s">
        <v>26</v>
      </c>
    </row>
    <row r="35" spans="2:13" ht="20.45" customHeight="1" x14ac:dyDescent="0.3">
      <c r="B35" s="4" t="s">
        <v>13</v>
      </c>
      <c r="C35" s="4" t="s">
        <v>14</v>
      </c>
      <c r="D35" s="15">
        <v>46276</v>
      </c>
      <c r="E35" s="4" t="s">
        <v>23</v>
      </c>
      <c r="F35" s="4" t="s">
        <v>24</v>
      </c>
      <c r="G35" s="4">
        <v>92</v>
      </c>
      <c r="H35" s="5">
        <v>1859</v>
      </c>
      <c r="I35" s="6">
        <f t="shared" si="0"/>
        <v>17102.8</v>
      </c>
      <c r="J35" s="6">
        <f t="shared" si="1"/>
        <v>6900</v>
      </c>
      <c r="K35" s="5">
        <v>0</v>
      </c>
      <c r="L35" s="7">
        <f t="shared" si="2"/>
        <v>24002.799999999999</v>
      </c>
      <c r="M35" s="4" t="s">
        <v>26</v>
      </c>
    </row>
    <row r="36" spans="2:13" ht="20.45" customHeight="1" x14ac:dyDescent="0.3">
      <c r="B36" s="4" t="s">
        <v>13</v>
      </c>
      <c r="C36" s="4" t="s">
        <v>14</v>
      </c>
      <c r="D36" s="15">
        <v>46277</v>
      </c>
      <c r="E36" s="4" t="s">
        <v>23</v>
      </c>
      <c r="F36" s="4" t="s">
        <v>24</v>
      </c>
      <c r="G36" s="4">
        <v>92</v>
      </c>
      <c r="H36" s="5">
        <v>1859</v>
      </c>
      <c r="I36" s="6">
        <f t="shared" si="0"/>
        <v>17102.8</v>
      </c>
      <c r="J36" s="6">
        <f t="shared" si="1"/>
        <v>6900</v>
      </c>
      <c r="K36" s="5">
        <v>0</v>
      </c>
      <c r="L36" s="7">
        <f t="shared" si="2"/>
        <v>24002.799999999999</v>
      </c>
      <c r="M36" s="4" t="s">
        <v>26</v>
      </c>
    </row>
    <row r="37" spans="2:13" ht="20.45" customHeight="1" x14ac:dyDescent="0.3">
      <c r="B37" s="4" t="s">
        <v>13</v>
      </c>
      <c r="C37" s="4" t="s">
        <v>14</v>
      </c>
      <c r="D37" s="15">
        <v>46278</v>
      </c>
      <c r="E37" s="4" t="s">
        <v>23</v>
      </c>
      <c r="F37" s="4" t="s">
        <v>24</v>
      </c>
      <c r="G37" s="4">
        <v>92</v>
      </c>
      <c r="H37" s="5">
        <v>1859</v>
      </c>
      <c r="I37" s="6">
        <f t="shared" si="0"/>
        <v>17102.8</v>
      </c>
      <c r="J37" s="6">
        <f t="shared" si="1"/>
        <v>6900</v>
      </c>
      <c r="K37" s="5">
        <v>0</v>
      </c>
      <c r="L37" s="7">
        <f t="shared" si="2"/>
        <v>24002.799999999999</v>
      </c>
      <c r="M37" s="4" t="s">
        <v>26</v>
      </c>
    </row>
    <row r="38" spans="2:13" x14ac:dyDescent="0.3">
      <c r="B38" s="2"/>
      <c r="G38" s="16">
        <f>SUM(G5:G37)</f>
        <v>2929</v>
      </c>
      <c r="I38" s="16">
        <f>SUM(I5:I37)</f>
        <v>545331.60000000009</v>
      </c>
      <c r="J38" s="16">
        <f>SUM(J5:J37)</f>
        <v>219675</v>
      </c>
      <c r="K38" s="11" t="s">
        <v>27</v>
      </c>
      <c r="L38" s="12">
        <f>SUM(L5:L37)</f>
        <v>765006.60000000033</v>
      </c>
    </row>
    <row r="40" spans="2:13" x14ac:dyDescent="0.3">
      <c r="B40" s="3" t="s">
        <v>28</v>
      </c>
      <c r="C40" s="3" t="s">
        <v>29</v>
      </c>
    </row>
  </sheetData>
  <mergeCells count="1">
    <mergeCell ref="B2:K2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유류대(간소화)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윤경 성</cp:lastModifiedBy>
  <cp:lastPrinted>2022-09-13T07:51:52Z</cp:lastPrinted>
  <dcterms:created xsi:type="dcterms:W3CDTF">2021-02-01T00:34:27Z</dcterms:created>
  <dcterms:modified xsi:type="dcterms:W3CDTF">2026-09-13T11:55:26Z</dcterms:modified>
</cp:coreProperties>
</file>